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L196" l="1"/>
  <c r="F196"/>
  <c r="H196"/>
  <c r="G196"/>
  <c r="J196"/>
</calcChain>
</file>

<file path=xl/sharedStrings.xml><?xml version="1.0" encoding="utf-8"?>
<sst xmlns="http://schemas.openxmlformats.org/spreadsheetml/2006/main" count="274" uniqueCount="85">
  <si>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</si>
  <si>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</si>
  <si>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</si>
  <si>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</si>
  <si>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</si>
  <si>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</si>
  <si>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</si>
  <si>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</si>
  <si>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</si>
  <si>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</si>
  <si>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</si>
  <si>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</si>
  <si>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</si>
  <si>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</si>
  <si>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</si>
  <si>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</si>
  <si>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</si>
  <si>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</si>
  <si>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</si>
  <si>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</si>
  <si>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</si>
  <si>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</si>
  <si>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</si>
  <si>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</si>
  <si>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</si>
  <si>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</si>
  <si>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</si>
  <si>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</si>
  <si>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</si>
  <si>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</si>
  <si>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</si>
  <si>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</si>
  <si>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</si>
  <si>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</si>
  <si>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</si>
  <si>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</si>
  <si>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</si>
  <si>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</si>
  <si>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</si>
  <si>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"Куйбышевская СОШ"</t>
  </si>
  <si>
    <t>директор</t>
  </si>
  <si>
    <t>Чернова О.П.</t>
  </si>
  <si>
    <t>бутерброд с сыром</t>
  </si>
  <si>
    <t>чай с вареньем, сахаром или медом</t>
  </si>
  <si>
    <t>хлеб ржано-пшеничный</t>
  </si>
  <si>
    <t>266м</t>
  </si>
  <si>
    <t>90п</t>
  </si>
  <si>
    <t>493п</t>
  </si>
  <si>
    <t>рагу из птицы</t>
  </si>
  <si>
    <t>407п</t>
  </si>
  <si>
    <t>106п</t>
  </si>
  <si>
    <t>494п</t>
  </si>
  <si>
    <t>каша пшённая, молочная, жидкая</t>
  </si>
  <si>
    <t>267м</t>
  </si>
  <si>
    <t>рыба жареная (минтай)</t>
  </si>
  <si>
    <t>пюре картофельное</t>
  </si>
  <si>
    <t>овощи натуральные (помидор)</t>
  </si>
  <si>
    <t>чай с лимоном</t>
  </si>
  <si>
    <t>яйцо вареное</t>
  </si>
  <si>
    <t>чай с молоком</t>
  </si>
  <si>
    <t>макаронные изделия отварные с сыром</t>
  </si>
  <si>
    <t>295п</t>
  </si>
  <si>
    <t>300п</t>
  </si>
  <si>
    <t>495п</t>
  </si>
  <si>
    <t>"Ёжики" куриные</t>
  </si>
  <si>
    <t>пюре из бобовых с маслом (горох)</t>
  </si>
  <si>
    <t>овощи натуральные (огурец)</t>
  </si>
  <si>
    <t>каша "Дружба"</t>
  </si>
  <si>
    <t>260м</t>
  </si>
  <si>
    <t>302м</t>
  </si>
  <si>
    <t>каша манная, молочная, жидкая</t>
  </si>
  <si>
    <t>булочка "Школьная"</t>
  </si>
  <si>
    <t>каша гречневая, рассыпчатая</t>
  </si>
  <si>
    <t>ржано-пшеничный</t>
  </si>
  <si>
    <t>оладьи из печени по-кунцевски</t>
  </si>
  <si>
    <t>605о</t>
  </si>
  <si>
    <t>199м</t>
  </si>
  <si>
    <t>каша из хлопьев овсяных "Геркулес" жидкая</t>
  </si>
  <si>
    <t xml:space="preserve">пюре картофельное </t>
  </si>
  <si>
    <t>бифштекс "Нежность", соус красный основной</t>
  </si>
  <si>
    <t>614о/456п</t>
  </si>
  <si>
    <t>булочные</t>
  </si>
  <si>
    <t>181м</t>
  </si>
  <si>
    <t>вафля</t>
  </si>
  <si>
    <t>конд.изделия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</si>
</sst>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D49" sqref="D4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200</v>
      </c>
      <c r="G6" s="40">
        <v>8.9</v>
      </c>
      <c r="H6" s="40">
        <v>5.9</v>
      </c>
      <c r="I6" s="40">
        <v>12.1</v>
      </c>
      <c r="J6" s="40">
        <v>288.52</v>
      </c>
      <c r="K6" s="41" t="s">
        <v>45</v>
      </c>
      <c r="L6" s="40">
        <v>35.5</v>
      </c>
    </row>
    <row r="7" spans="1:12" ht="15">
      <c r="A7" s="23"/>
      <c r="B7" s="15"/>
      <c r="C7" s="11"/>
      <c r="D7" s="6" t="s">
        <v>23</v>
      </c>
      <c r="E7" s="42" t="s">
        <v>42</v>
      </c>
      <c r="F7" s="43">
        <v>60</v>
      </c>
      <c r="G7" s="43">
        <v>6.7</v>
      </c>
      <c r="H7" s="43">
        <v>9.5</v>
      </c>
      <c r="I7" s="43">
        <v>9.9</v>
      </c>
      <c r="J7" s="43">
        <v>153</v>
      </c>
      <c r="K7" s="44" t="s">
        <v>46</v>
      </c>
      <c r="L7" s="43">
        <v>20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47</v>
      </c>
      <c r="L8" s="43">
        <v>4</v>
      </c>
    </row>
    <row r="9" spans="1:12" ht="15">
      <c r="A9" s="23"/>
      <c r="B9" s="15"/>
      <c r="C9" s="11"/>
      <c r="D9" s="7" t="s">
        <v>23</v>
      </c>
      <c r="E9" s="42" t="s">
        <v>73</v>
      </c>
      <c r="F9" s="43">
        <v>50</v>
      </c>
      <c r="G9" s="43">
        <v>0.3</v>
      </c>
      <c r="H9" s="43">
        <v>0.6</v>
      </c>
      <c r="I9" s="43">
        <v>23</v>
      </c>
      <c r="J9" s="43">
        <v>30.5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60</v>
      </c>
      <c r="J13" s="19">
        <f t="shared" si="0"/>
        <v>532.02</v>
      </c>
      <c r="K13" s="25"/>
      <c r="L13" s="19">
        <f t="shared" ref="L13" si="1">SUM(L6:L12)</f>
        <v>63.5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510</v>
      </c>
      <c r="G24" s="32">
        <f t="shared" ref="G24:J24" si="4">G13+G23</f>
        <v>16</v>
      </c>
      <c r="H24" s="32">
        <f t="shared" si="4"/>
        <v>16</v>
      </c>
      <c r="I24" s="32">
        <f t="shared" si="4"/>
        <v>60</v>
      </c>
      <c r="J24" s="32">
        <f t="shared" si="4"/>
        <v>532.02</v>
      </c>
      <c r="K24" s="32"/>
      <c r="L24" s="32">
        <f t="shared" ref="L24" si="5">L13+L23</f>
        <v>63.5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14.31</v>
      </c>
      <c r="H25" s="40">
        <v>15.52</v>
      </c>
      <c r="I25" s="40">
        <v>28.8</v>
      </c>
      <c r="J25" s="40">
        <v>448.53</v>
      </c>
      <c r="K25" s="41" t="s">
        <v>49</v>
      </c>
      <c r="L25" s="40">
        <v>48</v>
      </c>
    </row>
    <row r="26" spans="1:12" ht="15">
      <c r="A26" s="14"/>
      <c r="B26" s="15"/>
      <c r="C26" s="11"/>
      <c r="D26" s="6" t="s">
        <v>26</v>
      </c>
      <c r="E26" s="42" t="s">
        <v>66</v>
      </c>
      <c r="F26" s="43">
        <v>60</v>
      </c>
      <c r="G26" s="43">
        <v>1.44</v>
      </c>
      <c r="H26" s="43">
        <v>0.18</v>
      </c>
      <c r="I26" s="43">
        <v>4.5</v>
      </c>
      <c r="J26" s="43">
        <v>25.2</v>
      </c>
      <c r="K26" s="44" t="s">
        <v>50</v>
      </c>
      <c r="L26" s="43">
        <v>22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0.1</v>
      </c>
      <c r="H27" s="43"/>
      <c r="I27" s="43">
        <v>15.2</v>
      </c>
      <c r="J27" s="43">
        <v>61</v>
      </c>
      <c r="K27" s="44" t="s">
        <v>51</v>
      </c>
      <c r="L27" s="43">
        <v>6</v>
      </c>
    </row>
    <row r="28" spans="1:12" ht="15">
      <c r="A28" s="14"/>
      <c r="B28" s="15"/>
      <c r="C28" s="11"/>
      <c r="D28" s="7" t="s">
        <v>23</v>
      </c>
      <c r="E28" s="42" t="s">
        <v>73</v>
      </c>
      <c r="F28" s="43">
        <v>50</v>
      </c>
      <c r="G28" s="43">
        <v>0.15</v>
      </c>
      <c r="H28" s="43">
        <v>0.3</v>
      </c>
      <c r="I28" s="43">
        <v>11.5</v>
      </c>
      <c r="J28" s="43">
        <v>15.25</v>
      </c>
      <c r="K28" s="44"/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60</v>
      </c>
      <c r="J32" s="19">
        <f t="shared" ref="J32:L32" si="9">SUM(J25:J31)</f>
        <v>549.98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 t="shared" ref="G43" si="14">G32+G42</f>
        <v>16</v>
      </c>
      <c r="H43" s="32">
        <f t="shared" ref="H43" si="15">H32+H42</f>
        <v>16</v>
      </c>
      <c r="I43" s="32">
        <f t="shared" ref="I43" si="16">I32+I42</f>
        <v>60</v>
      </c>
      <c r="J43" s="32">
        <f t="shared" ref="J43:L43" si="17">J32+J42</f>
        <v>549.98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3.1</v>
      </c>
      <c r="H44" s="40">
        <v>1.66</v>
      </c>
      <c r="I44" s="40">
        <v>5.16</v>
      </c>
      <c r="J44" s="40">
        <v>242</v>
      </c>
      <c r="K44" s="41" t="s">
        <v>61</v>
      </c>
      <c r="L44" s="40">
        <v>45</v>
      </c>
    </row>
    <row r="45" spans="1:12" ht="15">
      <c r="A45" s="23"/>
      <c r="B45" s="15"/>
      <c r="C45" s="11"/>
      <c r="D45" s="6" t="s">
        <v>21</v>
      </c>
      <c r="E45" s="42" t="s">
        <v>58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 t="s">
        <v>62</v>
      </c>
      <c r="L45" s="43">
        <v>16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1.5</v>
      </c>
      <c r="H46" s="43">
        <v>1.3</v>
      </c>
      <c r="I46" s="43">
        <v>15.9</v>
      </c>
      <c r="J46" s="43">
        <v>81</v>
      </c>
      <c r="K46" s="44" t="s">
        <v>63</v>
      </c>
      <c r="L46" s="43">
        <v>7.5</v>
      </c>
    </row>
    <row r="47" spans="1:12" ht="15">
      <c r="A47" s="23"/>
      <c r="B47" s="15"/>
      <c r="C47" s="11"/>
      <c r="D47" s="7" t="s">
        <v>23</v>
      </c>
      <c r="E47" s="42" t="s">
        <v>73</v>
      </c>
      <c r="F47" s="43">
        <v>50</v>
      </c>
      <c r="G47" s="43">
        <v>0.3</v>
      </c>
      <c r="H47" s="43">
        <v>0.6</v>
      </c>
      <c r="I47" s="43">
        <v>23</v>
      </c>
      <c r="J47" s="43">
        <v>30.5</v>
      </c>
      <c r="K47" s="44"/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84</v>
      </c>
      <c r="E49" s="42" t="s">
        <v>83</v>
      </c>
      <c r="F49" s="43">
        <v>20</v>
      </c>
      <c r="G49" s="43">
        <v>6</v>
      </c>
      <c r="H49" s="43">
        <v>7.84</v>
      </c>
      <c r="I49" s="43">
        <v>15.64</v>
      </c>
      <c r="J49" s="43">
        <v>123.75</v>
      </c>
      <c r="K49" s="44"/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540.25</v>
      </c>
      <c r="K51" s="25"/>
      <c r="L51" s="19">
        <f t="shared" si="21"/>
        <v>87.5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16</v>
      </c>
      <c r="H62" s="32">
        <f t="shared" ref="H62" si="27">H51+H61</f>
        <v>16</v>
      </c>
      <c r="I62" s="32">
        <f t="shared" ref="I62" si="28">I51+I61</f>
        <v>60</v>
      </c>
      <c r="J62" s="32">
        <f t="shared" ref="J62:L62" si="29">J51+J61</f>
        <v>540.25</v>
      </c>
      <c r="K62" s="32"/>
      <c r="L62" s="32">
        <f t="shared" si="29"/>
        <v>87.5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8.9</v>
      </c>
      <c r="H63" s="40">
        <v>5.9</v>
      </c>
      <c r="I63" s="40">
        <v>12.1</v>
      </c>
      <c r="J63" s="40">
        <v>267.39999999999998</v>
      </c>
      <c r="K63" s="41" t="s">
        <v>53</v>
      </c>
      <c r="L63" s="40">
        <v>35.5</v>
      </c>
    </row>
    <row r="64" spans="1:12" ht="15">
      <c r="A64" s="23"/>
      <c r="B64" s="15"/>
      <c r="C64" s="11"/>
      <c r="D64" s="6" t="s">
        <v>23</v>
      </c>
      <c r="E64" s="42" t="s">
        <v>42</v>
      </c>
      <c r="F64" s="43">
        <v>60</v>
      </c>
      <c r="G64" s="43">
        <v>6.7</v>
      </c>
      <c r="H64" s="43">
        <v>9.5</v>
      </c>
      <c r="I64" s="43">
        <v>9.9</v>
      </c>
      <c r="J64" s="43">
        <v>153</v>
      </c>
      <c r="K64" s="44" t="s">
        <v>46</v>
      </c>
      <c r="L64" s="43">
        <v>20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</v>
      </c>
      <c r="H65" s="43"/>
      <c r="I65" s="43">
        <v>15</v>
      </c>
      <c r="J65" s="43">
        <v>60</v>
      </c>
      <c r="K65" s="44" t="s">
        <v>47</v>
      </c>
      <c r="L65" s="43">
        <v>4</v>
      </c>
    </row>
    <row r="66" spans="1:12" ht="15">
      <c r="A66" s="23"/>
      <c r="B66" s="15"/>
      <c r="C66" s="11"/>
      <c r="D66" s="7" t="s">
        <v>23</v>
      </c>
      <c r="E66" s="42" t="s">
        <v>73</v>
      </c>
      <c r="F66" s="43">
        <v>50</v>
      </c>
      <c r="G66" s="43">
        <v>0.3</v>
      </c>
      <c r="H66" s="43">
        <v>0.6</v>
      </c>
      <c r="I66" s="43">
        <v>23</v>
      </c>
      <c r="J66" s="43">
        <v>30.5</v>
      </c>
      <c r="K66" s="44"/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60</v>
      </c>
      <c r="J70" s="19">
        <f t="shared" ref="J70:L70" si="33">SUM(J63:J69)</f>
        <v>510.9</v>
      </c>
      <c r="K70" s="25"/>
      <c r="L70" s="19">
        <f t="shared" si="33"/>
        <v>63.5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510</v>
      </c>
      <c r="G81" s="32">
        <f t="shared" ref="G81" si="38">G70+G80</f>
        <v>16</v>
      </c>
      <c r="H81" s="32">
        <f t="shared" ref="H81" si="39">H70+H80</f>
        <v>16</v>
      </c>
      <c r="I81" s="32">
        <f t="shared" ref="I81" si="40">I70+I80</f>
        <v>60</v>
      </c>
      <c r="J81" s="32">
        <f t="shared" ref="J81:L81" si="41">J70+J80</f>
        <v>510.9</v>
      </c>
      <c r="K81" s="32"/>
      <c r="L81" s="32">
        <f t="shared" si="41"/>
        <v>63.5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90</v>
      </c>
      <c r="G82" s="40">
        <v>9.1</v>
      </c>
      <c r="H82" s="40">
        <v>7.08</v>
      </c>
      <c r="I82" s="40">
        <v>1.3</v>
      </c>
      <c r="J82" s="40">
        <v>227.2</v>
      </c>
      <c r="K82" s="41">
        <v>230</v>
      </c>
      <c r="L82" s="40">
        <v>70</v>
      </c>
    </row>
    <row r="83" spans="1:12" ht="15">
      <c r="A83" s="23"/>
      <c r="B83" s="15"/>
      <c r="C83" s="11"/>
      <c r="D83" s="6" t="s">
        <v>21</v>
      </c>
      <c r="E83" s="42" t="s">
        <v>78</v>
      </c>
      <c r="F83" s="43">
        <v>150</v>
      </c>
      <c r="G83" s="43">
        <v>4.67</v>
      </c>
      <c r="H83" s="43">
        <v>8.26</v>
      </c>
      <c r="I83" s="43">
        <v>25.16</v>
      </c>
      <c r="J83" s="43">
        <v>200.36</v>
      </c>
      <c r="K83" s="44">
        <v>312</v>
      </c>
      <c r="L83" s="43">
        <v>18.5</v>
      </c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</v>
      </c>
      <c r="H84" s="43"/>
      <c r="I84" s="43">
        <v>15.2</v>
      </c>
      <c r="J84" s="43">
        <v>61</v>
      </c>
      <c r="K84" s="44" t="s">
        <v>51</v>
      </c>
      <c r="L84" s="43">
        <v>6</v>
      </c>
    </row>
    <row r="85" spans="1:12" ht="15">
      <c r="A85" s="23"/>
      <c r="B85" s="15"/>
      <c r="C85" s="11"/>
      <c r="D85" s="7" t="s">
        <v>23</v>
      </c>
      <c r="E85" s="42" t="s">
        <v>73</v>
      </c>
      <c r="F85" s="43">
        <v>50</v>
      </c>
      <c r="G85" s="43">
        <v>0.3</v>
      </c>
      <c r="H85" s="43">
        <v>0.6</v>
      </c>
      <c r="I85" s="43">
        <v>23</v>
      </c>
      <c r="J85" s="43">
        <v>30.5</v>
      </c>
      <c r="K85" s="44"/>
      <c r="L85" s="43">
        <v>4</v>
      </c>
    </row>
    <row r="86" spans="1:12" ht="15">
      <c r="A86" s="23"/>
      <c r="B86" s="15"/>
      <c r="C86" s="11"/>
      <c r="D86" s="7" t="s">
        <v>24</v>
      </c>
      <c r="E86" s="51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1.98</v>
      </c>
      <c r="H87" s="43">
        <v>0.36</v>
      </c>
      <c r="I87" s="43">
        <v>6.84</v>
      </c>
      <c r="J87" s="43">
        <v>43.2</v>
      </c>
      <c r="K87" s="44" t="s">
        <v>50</v>
      </c>
      <c r="L87" s="43">
        <v>22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16.149999999999999</v>
      </c>
      <c r="H89" s="19">
        <f t="shared" ref="H89" si="43">SUM(H82:H88)</f>
        <v>16.3</v>
      </c>
      <c r="I89" s="19">
        <f t="shared" ref="I89" si="44">SUM(I82:I88)</f>
        <v>71.5</v>
      </c>
      <c r="J89" s="19">
        <f t="shared" ref="J89:L89" si="45">SUM(J82:J88)</f>
        <v>562.26</v>
      </c>
      <c r="K89" s="25"/>
      <c r="L89" s="19">
        <f t="shared" si="45"/>
        <v>120.5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50">G89+G99</f>
        <v>16.149999999999999</v>
      </c>
      <c r="H100" s="32">
        <f t="shared" ref="H100" si="51">H89+H99</f>
        <v>16.3</v>
      </c>
      <c r="I100" s="32">
        <f t="shared" ref="I100" si="52">I89+I99</f>
        <v>71.5</v>
      </c>
      <c r="J100" s="32">
        <f t="shared" ref="J100:L100" si="53">J89+J99</f>
        <v>562.26</v>
      </c>
      <c r="K100" s="32"/>
      <c r="L100" s="32">
        <f t="shared" si="53"/>
        <v>120.5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100</v>
      </c>
      <c r="G101" s="40">
        <v>5.53</v>
      </c>
      <c r="H101" s="40">
        <v>14.68</v>
      </c>
      <c r="I101" s="40">
        <v>12.63</v>
      </c>
      <c r="J101" s="40">
        <v>228.01</v>
      </c>
      <c r="K101" s="41" t="s">
        <v>75</v>
      </c>
      <c r="L101" s="40">
        <v>49</v>
      </c>
    </row>
    <row r="102" spans="1:12" ht="15">
      <c r="A102" s="23"/>
      <c r="B102" s="15"/>
      <c r="C102" s="11"/>
      <c r="D102" s="6" t="s">
        <v>21</v>
      </c>
      <c r="E102" s="42" t="s">
        <v>65</v>
      </c>
      <c r="F102" s="43">
        <v>150</v>
      </c>
      <c r="G102" s="43">
        <v>9.74</v>
      </c>
      <c r="H102" s="43">
        <v>0.96</v>
      </c>
      <c r="I102" s="43">
        <v>19.37</v>
      </c>
      <c r="J102" s="43">
        <v>236.4</v>
      </c>
      <c r="K102" s="44" t="s">
        <v>76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 t="s">
        <v>47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51" t="s">
        <v>73</v>
      </c>
      <c r="F104" s="43">
        <v>50</v>
      </c>
      <c r="G104" s="43">
        <v>0.15</v>
      </c>
      <c r="H104" s="43">
        <v>0.3</v>
      </c>
      <c r="I104" s="43">
        <v>11.5</v>
      </c>
      <c r="J104" s="43">
        <v>15.25</v>
      </c>
      <c r="K104" s="44"/>
      <c r="L104" s="43">
        <v>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66</v>
      </c>
      <c r="F106" s="43">
        <v>60</v>
      </c>
      <c r="G106" s="43">
        <v>0.48</v>
      </c>
      <c r="H106" s="43">
        <v>0.06</v>
      </c>
      <c r="I106" s="43">
        <v>1.5</v>
      </c>
      <c r="J106" s="43">
        <v>8.4</v>
      </c>
      <c r="K106" s="44" t="s">
        <v>50</v>
      </c>
      <c r="L106" s="43">
        <v>22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60</v>
      </c>
      <c r="J108" s="19">
        <f t="shared" si="54"/>
        <v>548.05999999999995</v>
      </c>
      <c r="K108" s="25"/>
      <c r="L108" s="19">
        <f t="shared" ref="L108" si="55">SUM(L101:L107)</f>
        <v>88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560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60</v>
      </c>
      <c r="J119" s="32">
        <f t="shared" ref="J119:L119" si="61">J108+J118</f>
        <v>548.05999999999995</v>
      </c>
      <c r="K119" s="32"/>
      <c r="L119" s="32">
        <f t="shared" si="61"/>
        <v>88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8.9</v>
      </c>
      <c r="H120" s="40">
        <v>5.9</v>
      </c>
      <c r="I120" s="40">
        <v>11.9</v>
      </c>
      <c r="J120" s="40">
        <v>288.8</v>
      </c>
      <c r="K120" s="41" t="s">
        <v>68</v>
      </c>
      <c r="L120" s="40">
        <v>35.5</v>
      </c>
    </row>
    <row r="121" spans="1:12" ht="15">
      <c r="A121" s="14"/>
      <c r="B121" s="15"/>
      <c r="C121" s="11"/>
      <c r="D121" s="6" t="s">
        <v>23</v>
      </c>
      <c r="E121" s="42" t="s">
        <v>42</v>
      </c>
      <c r="F121" s="43">
        <v>60</v>
      </c>
      <c r="G121" s="43">
        <v>6.7</v>
      </c>
      <c r="H121" s="43">
        <v>9.5</v>
      </c>
      <c r="I121" s="43">
        <v>9.9</v>
      </c>
      <c r="J121" s="43">
        <v>153</v>
      </c>
      <c r="K121" s="44" t="s">
        <v>46</v>
      </c>
      <c r="L121" s="43">
        <v>16</v>
      </c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</v>
      </c>
      <c r="H122" s="43"/>
      <c r="I122" s="43">
        <v>15.2</v>
      </c>
      <c r="J122" s="43">
        <v>61</v>
      </c>
      <c r="K122" s="44">
        <v>494</v>
      </c>
      <c r="L122" s="43">
        <v>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0.3</v>
      </c>
      <c r="H123" s="43">
        <v>0.6</v>
      </c>
      <c r="I123" s="43">
        <v>23</v>
      </c>
      <c r="J123" s="43">
        <v>30.5</v>
      </c>
      <c r="K123" s="44"/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60</v>
      </c>
      <c r="J127" s="19">
        <f t="shared" si="62"/>
        <v>533.29999999999995</v>
      </c>
      <c r="K127" s="25"/>
      <c r="L127" s="19">
        <f t="shared" ref="L127" si="63">SUM(L120:L126)</f>
        <v>61.5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60</v>
      </c>
      <c r="J138" s="32">
        <f t="shared" ref="J138:L138" si="69">J127+J137</f>
        <v>533.29999999999995</v>
      </c>
      <c r="K138" s="32"/>
      <c r="L138" s="32">
        <f t="shared" si="69"/>
        <v>61.5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90</v>
      </c>
      <c r="G139" s="40">
        <v>9.0500000000000007</v>
      </c>
      <c r="H139" s="40">
        <v>6.78</v>
      </c>
      <c r="I139" s="40">
        <v>1.38</v>
      </c>
      <c r="J139" s="40">
        <v>223.6</v>
      </c>
      <c r="K139" s="41">
        <v>399</v>
      </c>
      <c r="L139" s="40">
        <v>46</v>
      </c>
    </row>
    <row r="140" spans="1:12" ht="15">
      <c r="A140" s="23"/>
      <c r="B140" s="15"/>
      <c r="C140" s="11"/>
      <c r="D140" s="6" t="s">
        <v>21</v>
      </c>
      <c r="E140" s="51" t="s">
        <v>55</v>
      </c>
      <c r="F140" s="43">
        <v>150</v>
      </c>
      <c r="G140" s="43">
        <v>4.67</v>
      </c>
      <c r="H140" s="43">
        <v>8.26</v>
      </c>
      <c r="I140" s="43">
        <v>25.16</v>
      </c>
      <c r="J140" s="43">
        <v>200.36</v>
      </c>
      <c r="K140" s="44">
        <v>312</v>
      </c>
      <c r="L140" s="43">
        <v>18.5</v>
      </c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1.5</v>
      </c>
      <c r="H141" s="43">
        <v>0.3</v>
      </c>
      <c r="I141" s="43">
        <v>15.9</v>
      </c>
      <c r="J141" s="43">
        <v>81</v>
      </c>
      <c r="K141" s="44" t="s">
        <v>63</v>
      </c>
      <c r="L141" s="43">
        <v>7.5</v>
      </c>
    </row>
    <row r="142" spans="1:12" ht="15.75" customHeight="1">
      <c r="A142" s="23"/>
      <c r="B142" s="15"/>
      <c r="C142" s="11"/>
      <c r="D142" s="7" t="s">
        <v>23</v>
      </c>
      <c r="E142" s="42" t="s">
        <v>73</v>
      </c>
      <c r="F142" s="43">
        <v>50</v>
      </c>
      <c r="G142" s="43">
        <v>0.3</v>
      </c>
      <c r="H142" s="43">
        <v>0.6</v>
      </c>
      <c r="I142" s="43">
        <v>23</v>
      </c>
      <c r="J142" s="43">
        <v>30.5</v>
      </c>
      <c r="K142" s="44"/>
      <c r="L142" s="43">
        <v>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66</v>
      </c>
      <c r="F144" s="43">
        <v>60</v>
      </c>
      <c r="G144" s="43">
        <v>1.44</v>
      </c>
      <c r="H144" s="43">
        <v>0.18</v>
      </c>
      <c r="I144" s="43">
        <v>4.5</v>
      </c>
      <c r="J144" s="43">
        <v>25.2</v>
      </c>
      <c r="K144" s="44" t="s">
        <v>50</v>
      </c>
      <c r="L144" s="43">
        <v>22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16.96</v>
      </c>
      <c r="H146" s="19">
        <f>SUM(H139:H145)</f>
        <v>16.12</v>
      </c>
      <c r="I146" s="19">
        <f>SUM(I139:I145)</f>
        <v>69.94</v>
      </c>
      <c r="J146" s="19">
        <f>SUM(J139:J145)</f>
        <v>560.66000000000008</v>
      </c>
      <c r="K146" s="25"/>
      <c r="L146" s="19">
        <f t="shared" ref="L146" si="70">SUM(L139:L145)</f>
        <v>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3">G146+G156</f>
        <v>16.96</v>
      </c>
      <c r="H157" s="32">
        <f t="shared" ref="H157" si="74">H146+H156</f>
        <v>16.12</v>
      </c>
      <c r="I157" s="32">
        <f t="shared" ref="I157" si="75">I146+I156</f>
        <v>69.94</v>
      </c>
      <c r="J157" s="32">
        <f t="shared" ref="J157:L157" si="76">J146+J156</f>
        <v>560.66000000000008</v>
      </c>
      <c r="K157" s="32"/>
      <c r="L157" s="32">
        <f t="shared" si="76"/>
        <v>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120</v>
      </c>
      <c r="G158" s="40">
        <v>9.07</v>
      </c>
      <c r="H158" s="40">
        <v>10.34</v>
      </c>
      <c r="I158" s="40">
        <v>8.14</v>
      </c>
      <c r="J158" s="40">
        <v>340.81</v>
      </c>
      <c r="K158" s="41" t="s">
        <v>80</v>
      </c>
      <c r="L158" s="40">
        <v>62</v>
      </c>
    </row>
    <row r="159" spans="1:12" ht="15">
      <c r="A159" s="23"/>
      <c r="B159" s="15"/>
      <c r="C159" s="11"/>
      <c r="D159" s="6" t="s">
        <v>21</v>
      </c>
      <c r="E159" s="42" t="s">
        <v>72</v>
      </c>
      <c r="F159" s="43">
        <v>150</v>
      </c>
      <c r="G159" s="43">
        <v>6.05</v>
      </c>
      <c r="H159" s="43">
        <v>5</v>
      </c>
      <c r="I159" s="43">
        <v>12.36</v>
      </c>
      <c r="J159" s="43">
        <v>100.65</v>
      </c>
      <c r="K159" s="44" t="s">
        <v>69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</v>
      </c>
      <c r="H160" s="43"/>
      <c r="I160" s="43">
        <v>15</v>
      </c>
      <c r="J160" s="43">
        <v>60</v>
      </c>
      <c r="K160" s="44" t="s">
        <v>47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73</v>
      </c>
      <c r="F161" s="43">
        <v>50</v>
      </c>
      <c r="G161" s="43">
        <v>0.3</v>
      </c>
      <c r="H161" s="43">
        <v>0.6</v>
      </c>
      <c r="I161" s="43">
        <v>23</v>
      </c>
      <c r="J161" s="43">
        <v>30.5</v>
      </c>
      <c r="K161" s="44"/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66</v>
      </c>
      <c r="F163" s="43">
        <v>60</v>
      </c>
      <c r="G163" s="43">
        <v>1.44</v>
      </c>
      <c r="H163" s="43">
        <v>0.18</v>
      </c>
      <c r="I163" s="43">
        <v>4.5</v>
      </c>
      <c r="J163" s="43">
        <v>25.2</v>
      </c>
      <c r="K163" s="44" t="s">
        <v>50</v>
      </c>
      <c r="L163" s="43">
        <v>22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16.96</v>
      </c>
      <c r="H165" s="19">
        <f>SUM(H158:H164)</f>
        <v>16.12</v>
      </c>
      <c r="I165" s="19">
        <f>SUM(I158:I164)</f>
        <v>63</v>
      </c>
      <c r="J165" s="19">
        <f>SUM(J158:J164)</f>
        <v>557.16000000000008</v>
      </c>
      <c r="K165" s="25"/>
      <c r="L165" s="19">
        <f t="shared" ref="L165" si="77">SUM(L158:L164)</f>
        <v>102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 t="shared" ref="G176" si="80">G165+G175</f>
        <v>16.96</v>
      </c>
      <c r="H176" s="32">
        <f t="shared" ref="H176" si="81">H165+H175</f>
        <v>16.12</v>
      </c>
      <c r="I176" s="32">
        <f t="shared" ref="I176" si="82">I165+I175</f>
        <v>63</v>
      </c>
      <c r="J176" s="32">
        <f t="shared" ref="J176:L176" si="83">J165+J175</f>
        <v>557.16000000000008</v>
      </c>
      <c r="K176" s="32"/>
      <c r="L176" s="32">
        <f t="shared" si="83"/>
        <v>102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11.6</v>
      </c>
      <c r="H177" s="40">
        <v>4.8</v>
      </c>
      <c r="I177" s="40">
        <v>1.9</v>
      </c>
      <c r="J177" s="40">
        <v>441.77</v>
      </c>
      <c r="K177" s="41" t="s">
        <v>82</v>
      </c>
      <c r="L177" s="40">
        <v>23.5</v>
      </c>
    </row>
    <row r="178" spans="1:12" ht="15">
      <c r="A178" s="23"/>
      <c r="B178" s="15"/>
      <c r="C178" s="11"/>
      <c r="D178" s="6" t="s">
        <v>81</v>
      </c>
      <c r="E178" s="42" t="s">
        <v>71</v>
      </c>
      <c r="F178" s="43">
        <v>80</v>
      </c>
      <c r="G178" s="43">
        <v>4</v>
      </c>
      <c r="H178" s="43">
        <v>10.6</v>
      </c>
      <c r="I178" s="43">
        <v>30.9</v>
      </c>
      <c r="J178" s="43">
        <v>235</v>
      </c>
      <c r="K178" s="44">
        <v>574</v>
      </c>
      <c r="L178" s="43">
        <v>34</v>
      </c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/>
      <c r="I179" s="43">
        <v>15.2</v>
      </c>
      <c r="J179" s="43">
        <v>61</v>
      </c>
      <c r="K179" s="44">
        <v>494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73</v>
      </c>
      <c r="F180" s="43">
        <v>25</v>
      </c>
      <c r="G180" s="43">
        <v>0.3</v>
      </c>
      <c r="H180" s="43">
        <v>0.6</v>
      </c>
      <c r="I180" s="43">
        <v>23</v>
      </c>
      <c r="J180" s="43">
        <v>30.5</v>
      </c>
      <c r="K180" s="44"/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4">SUM(G177:G183)</f>
        <v>16</v>
      </c>
      <c r="H184" s="19">
        <f t="shared" si="84"/>
        <v>15.999999999999998</v>
      </c>
      <c r="I184" s="19">
        <f t="shared" si="84"/>
        <v>71</v>
      </c>
      <c r="J184" s="19">
        <f t="shared" si="84"/>
        <v>768.27</v>
      </c>
      <c r="K184" s="25"/>
      <c r="L184" s="19">
        <f t="shared" ref="L184" si="85">SUM(L177:L183)</f>
        <v>65.5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505</v>
      </c>
      <c r="G195" s="32">
        <f t="shared" ref="G195" si="88">G184+G194</f>
        <v>16</v>
      </c>
      <c r="H195" s="32">
        <f t="shared" ref="H195" si="89">H184+H194</f>
        <v>15.999999999999998</v>
      </c>
      <c r="I195" s="32">
        <f t="shared" ref="I195" si="90">I184+I194</f>
        <v>71</v>
      </c>
      <c r="J195" s="32">
        <f t="shared" ref="J195:L195" si="91">J184+J194</f>
        <v>768.27</v>
      </c>
      <c r="K195" s="32"/>
      <c r="L195" s="32">
        <f t="shared" si="91"/>
        <v>65.5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533.5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16.207000000000001</v>
      </c>
      <c r="H196" s="34">
        <f t="shared" si="92"/>
        <v>16.053999999999998</v>
      </c>
      <c r="I196" s="34">
        <f t="shared" si="92"/>
        <v>63.544000000000004</v>
      </c>
      <c r="J196" s="34">
        <f t="shared" si="92"/>
        <v>566.28599999999983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2023-11-14T08:26:24Z</dcterms:modified>
</cp:coreProperties>
</file>